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D39BAB7C-CF44-4F4B-85FB-874ACD044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<sst xmlns="http://schemas.openxmlformats.org/spreadsheetml/2006/main" count="351" uniqueCount="207">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</sst>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88" zoomScale="60" zoomScaleNormal="60" zoomScaleSheetLayoutView="50" zoomScalePageLayoutView="20" workbookViewId="0">
      <selection activeCell="J101" sqref="J101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1512</v>
      </c>
      <c r="E15" s="67"/>
      <c r="F15" s="67">
        <v>500</v>
      </c>
      <c r="G15" s="10" t="s">
        <v>2</v>
      </c>
      <c r="H15" s="89">
        <v>11062</v>
      </c>
      <c r="I15" s="39" t="s">
        <v>107</v>
      </c>
      <c r="J15" s="67"/>
      <c r="K15" s="16"/>
      <c r="L15" s="67"/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1512</v>
      </c>
      <c r="E16" s="67"/>
      <c r="F16" s="67">
        <v>2000</v>
      </c>
      <c r="G16" s="10" t="s">
        <v>2</v>
      </c>
      <c r="H16" s="89">
        <v>11051</v>
      </c>
      <c r="I16" s="39" t="s">
        <v>108</v>
      </c>
      <c r="J16" s="67">
        <v>12036</v>
      </c>
      <c r="K16" s="16"/>
      <c r="L16" s="67">
        <v>8000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2016</v>
      </c>
      <c r="E17" s="67"/>
      <c r="F17" s="67">
        <v>1000</v>
      </c>
      <c r="G17" s="10" t="s">
        <v>2</v>
      </c>
      <c r="H17" s="89">
        <v>11041</v>
      </c>
      <c r="I17" s="39" t="s">
        <v>173</v>
      </c>
      <c r="J17" s="67">
        <v>420</v>
      </c>
      <c r="K17" s="16"/>
      <c r="L17" s="81">
        <v>2000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3612</v>
      </c>
      <c r="E18" s="67"/>
      <c r="F18" s="67">
        <v>500</v>
      </c>
      <c r="G18" s="10" t="s">
        <v>2</v>
      </c>
      <c r="H18" s="89">
        <v>11106</v>
      </c>
      <c r="I18" s="39" t="s">
        <v>194</v>
      </c>
      <c r="J18" s="67">
        <v>1848</v>
      </c>
      <c r="K18" s="67"/>
      <c r="L18" s="67"/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1092</v>
      </c>
      <c r="E19" s="67"/>
      <c r="F19" s="67"/>
      <c r="G19" s="10" t="s">
        <v>2</v>
      </c>
      <c r="H19" s="89">
        <v>11096</v>
      </c>
      <c r="I19" s="39" t="s">
        <v>195</v>
      </c>
      <c r="J19" s="67">
        <v>1008</v>
      </c>
      <c r="K19" s="67"/>
      <c r="L19" s="67">
        <v>2500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3612</v>
      </c>
      <c r="E20" s="67"/>
      <c r="F20" s="67">
        <v>2500</v>
      </c>
      <c r="G20" s="10" t="s">
        <v>2</v>
      </c>
      <c r="H20" s="89">
        <v>11050</v>
      </c>
      <c r="I20" s="39" t="s">
        <v>110</v>
      </c>
      <c r="J20" s="67">
        <v>7056</v>
      </c>
      <c r="K20" s="67"/>
      <c r="L20" s="67">
        <v>7000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5040</v>
      </c>
      <c r="K21" s="67"/>
      <c r="L21" s="67">
        <v>3000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3528</v>
      </c>
      <c r="K22" s="67"/>
      <c r="L22" s="67">
        <v>6000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5040</v>
      </c>
      <c r="E23" s="67"/>
      <c r="F23" s="67">
        <v>7000</v>
      </c>
      <c r="G23" s="10" t="s">
        <v>2</v>
      </c>
      <c r="H23" s="89">
        <v>11056</v>
      </c>
      <c r="I23" s="39" t="s">
        <v>196</v>
      </c>
      <c r="J23" s="67">
        <v>10080</v>
      </c>
      <c r="K23" s="67"/>
      <c r="L23" s="67">
        <v>1375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6048</v>
      </c>
      <c r="E24" s="67"/>
      <c r="F24" s="67">
        <v>7000</v>
      </c>
      <c r="G24" s="10" t="s">
        <v>2</v>
      </c>
      <c r="H24" s="89">
        <v>11048</v>
      </c>
      <c r="I24" s="39" t="s">
        <v>144</v>
      </c>
      <c r="J24" s="67">
        <v>4032</v>
      </c>
      <c r="K24" s="67"/>
      <c r="L24" s="67">
        <v>6000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1512</v>
      </c>
      <c r="E25" s="67"/>
      <c r="F25" s="67">
        <v>3000</v>
      </c>
      <c r="G25" s="10" t="s">
        <v>2</v>
      </c>
      <c r="H25" s="89">
        <v>11084</v>
      </c>
      <c r="I25" s="39" t="s">
        <v>111</v>
      </c>
      <c r="J25" s="68">
        <v>6048</v>
      </c>
      <c r="K25" s="68"/>
      <c r="L25" s="68">
        <v>3875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1512</v>
      </c>
      <c r="E26" s="67"/>
      <c r="F26" s="67">
        <v>3500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>
        <v>1512</v>
      </c>
      <c r="E27" s="67"/>
      <c r="F27" s="67"/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4032</v>
      </c>
      <c r="E28" s="67"/>
      <c r="F28" s="67">
        <v>3500</v>
      </c>
      <c r="G28" s="10" t="s">
        <v>2</v>
      </c>
      <c r="H28" s="89">
        <v>11089</v>
      </c>
      <c r="I28" s="39" t="s">
        <v>98</v>
      </c>
      <c r="J28" s="68">
        <v>1932</v>
      </c>
      <c r="K28" s="68"/>
      <c r="L28" s="68">
        <v>3000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3528</v>
      </c>
      <c r="E29" s="67"/>
      <c r="F29" s="67">
        <v>3000</v>
      </c>
      <c r="G29" s="10" t="s">
        <v>2</v>
      </c>
      <c r="H29" s="89">
        <v>11078</v>
      </c>
      <c r="I29" s="39" t="s">
        <v>103</v>
      </c>
      <c r="J29" s="68">
        <v>1848</v>
      </c>
      <c r="K29" s="68"/>
      <c r="L29" s="68">
        <v>2375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5040</v>
      </c>
      <c r="E30" s="67"/>
      <c r="F30" s="67">
        <v>2875</v>
      </c>
      <c r="G30" s="10" t="s">
        <v>2</v>
      </c>
      <c r="H30" s="89">
        <v>11039</v>
      </c>
      <c r="I30" s="39" t="s">
        <v>35</v>
      </c>
      <c r="J30" s="68">
        <v>1008</v>
      </c>
      <c r="K30" s="68"/>
      <c r="L30" s="68">
        <v>875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3024</v>
      </c>
      <c r="E31" s="67"/>
      <c r="F31" s="67">
        <v>2000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6048</v>
      </c>
      <c r="E32" s="67"/>
      <c r="F32" s="67">
        <v>3000</v>
      </c>
      <c r="G32" s="16"/>
      <c r="H32" s="16"/>
      <c r="I32" s="42" t="s">
        <v>200</v>
      </c>
      <c r="J32" s="96">
        <f>SUM(J15:J31)</f>
        <v>55884</v>
      </c>
      <c r="K32" s="96">
        <f>SUM(K15:K31)</f>
        <v>0</v>
      </c>
      <c r="L32" s="96">
        <f>SUM(L15:L31)</f>
        <v>46000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10080</v>
      </c>
      <c r="E33" s="67"/>
      <c r="F33" s="67">
        <v>3000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504</v>
      </c>
      <c r="K35" s="67"/>
      <c r="L35" s="67">
        <v>1000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3780</v>
      </c>
      <c r="E36" s="67"/>
      <c r="F36" s="67"/>
      <c r="G36" s="10" t="s">
        <v>2</v>
      </c>
      <c r="H36" s="89">
        <v>13084</v>
      </c>
      <c r="I36" s="39" t="s">
        <v>146</v>
      </c>
      <c r="J36" s="67">
        <v>1512</v>
      </c>
      <c r="K36" s="67"/>
      <c r="L36" s="67">
        <v>1500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4032</v>
      </c>
      <c r="E37" s="67"/>
      <c r="F37" s="67">
        <v>3375</v>
      </c>
      <c r="G37" s="10"/>
      <c r="H37" s="89">
        <v>12071</v>
      </c>
      <c r="I37" s="39" t="s">
        <v>4</v>
      </c>
      <c r="J37" s="67">
        <v>1008</v>
      </c>
      <c r="K37" s="67"/>
      <c r="L37" s="67">
        <v>500</v>
      </c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504</v>
      </c>
      <c r="E38" s="67"/>
      <c r="F38" s="67">
        <v>375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2940</v>
      </c>
      <c r="E39" s="67"/>
      <c r="F39" s="67">
        <v>2125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/>
      <c r="E40" s="67"/>
      <c r="F40" s="67">
        <v>4000</v>
      </c>
      <c r="G40" s="10" t="s">
        <v>2</v>
      </c>
      <c r="H40" s="43">
        <v>10086</v>
      </c>
      <c r="I40" s="39" t="s">
        <v>49</v>
      </c>
      <c r="J40" s="67">
        <v>2016</v>
      </c>
      <c r="K40" s="67"/>
      <c r="L40" s="67">
        <v>2000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4032</v>
      </c>
      <c r="E41" s="67"/>
      <c r="F41" s="67">
        <v>3000</v>
      </c>
      <c r="G41" s="10" t="s">
        <v>2</v>
      </c>
      <c r="H41" s="43">
        <v>10087</v>
      </c>
      <c r="I41" s="39" t="s">
        <v>50</v>
      </c>
      <c r="J41" s="67">
        <v>252</v>
      </c>
      <c r="K41" s="67"/>
      <c r="L41" s="67">
        <v>750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/>
      <c r="E42" s="67"/>
      <c r="F42" s="67">
        <v>2000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1008</v>
      </c>
      <c r="E43" s="67"/>
      <c r="F43" s="67">
        <v>6000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10080</v>
      </c>
      <c r="E44" s="67"/>
      <c r="F44" s="67">
        <v>1500</v>
      </c>
      <c r="G44" s="10" t="s">
        <v>2</v>
      </c>
      <c r="H44" s="43">
        <v>12096</v>
      </c>
      <c r="I44" s="39" t="s">
        <v>52</v>
      </c>
      <c r="J44" s="67">
        <v>1680</v>
      </c>
      <c r="K44" s="67"/>
      <c r="L44" s="67">
        <v>1000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6048</v>
      </c>
      <c r="K45" s="67"/>
      <c r="L45" s="67">
        <v>1000</v>
      </c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1008</v>
      </c>
      <c r="K46" s="67"/>
      <c r="L46" s="67">
        <v>1000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3024</v>
      </c>
      <c r="E47" s="67"/>
      <c r="F47" s="67">
        <v>6000</v>
      </c>
      <c r="G47" s="10" t="s">
        <v>2</v>
      </c>
      <c r="H47" s="43">
        <v>12099</v>
      </c>
      <c r="I47" s="39" t="s">
        <v>55</v>
      </c>
      <c r="J47" s="67">
        <v>588</v>
      </c>
      <c r="K47" s="67"/>
      <c r="L47" s="67">
        <v>250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>
        <v>1008</v>
      </c>
      <c r="E48" s="67"/>
      <c r="F48" s="67">
        <v>4000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1008</v>
      </c>
      <c r="E49" s="67"/>
      <c r="F49" s="67">
        <v>4000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4032</v>
      </c>
      <c r="K50" s="67"/>
      <c r="L50" s="67">
        <v>1000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1008</v>
      </c>
      <c r="K51" s="67"/>
      <c r="L51" s="67"/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2016</v>
      </c>
      <c r="E52" s="67"/>
      <c r="F52" s="67">
        <v>2000</v>
      </c>
      <c r="G52" s="10"/>
      <c r="H52" s="43">
        <v>12064</v>
      </c>
      <c r="I52" s="39" t="s">
        <v>24</v>
      </c>
      <c r="J52" s="67">
        <v>1008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3024</v>
      </c>
      <c r="E53" s="67"/>
      <c r="F53" s="67"/>
      <c r="G53" s="93"/>
      <c r="H53" s="44">
        <v>12065</v>
      </c>
      <c r="I53" s="39" t="s">
        <v>26</v>
      </c>
      <c r="J53" s="67">
        <v>3024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9072</v>
      </c>
      <c r="E54" s="67"/>
      <c r="F54" s="67">
        <v>3875</v>
      </c>
      <c r="G54" s="93"/>
      <c r="H54" s="44">
        <v>12063</v>
      </c>
      <c r="I54" s="39" t="s">
        <v>23</v>
      </c>
      <c r="J54" s="67">
        <v>6048</v>
      </c>
      <c r="K54" s="67"/>
      <c r="L54" s="67">
        <v>3000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>
        <v>2016</v>
      </c>
      <c r="K55" s="67"/>
      <c r="L55" s="67"/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106260</v>
      </c>
      <c r="E56" s="96">
        <f>SUM(E15:E55)</f>
        <v>0</v>
      </c>
      <c r="F56" s="96">
        <f>SUM(F15:F55)</f>
        <v>86625</v>
      </c>
      <c r="G56" s="93"/>
      <c r="H56" s="44">
        <v>12069</v>
      </c>
      <c r="I56" s="39" t="s">
        <v>31</v>
      </c>
      <c r="J56" s="67">
        <v>2016</v>
      </c>
      <c r="K56" s="67"/>
      <c r="L56" s="67"/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1512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3024</v>
      </c>
      <c r="K58" s="67"/>
      <c r="L58" s="67"/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3024</v>
      </c>
      <c r="K59" s="67"/>
      <c r="L59" s="67">
        <v>2000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1932</v>
      </c>
      <c r="E60" s="67"/>
      <c r="F60" s="67">
        <v>10000</v>
      </c>
      <c r="G60" s="10"/>
      <c r="H60" s="43">
        <v>12072</v>
      </c>
      <c r="I60" s="39" t="s">
        <v>58</v>
      </c>
      <c r="J60" s="67">
        <v>2016</v>
      </c>
      <c r="K60" s="67"/>
      <c r="L60" s="67">
        <v>1000</v>
      </c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10080</v>
      </c>
      <c r="E61" s="67"/>
      <c r="F61" s="67">
        <v>20000</v>
      </c>
      <c r="G61" s="10"/>
      <c r="H61" s="43">
        <v>12073</v>
      </c>
      <c r="I61" s="39" t="s">
        <v>33</v>
      </c>
      <c r="J61" s="67">
        <v>4032</v>
      </c>
      <c r="K61" s="67"/>
      <c r="L61" s="67">
        <v>1000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252</v>
      </c>
      <c r="E62" s="69"/>
      <c r="F62" s="67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4032</v>
      </c>
      <c r="E63" s="68"/>
      <c r="F63" s="67">
        <v>5000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6048</v>
      </c>
      <c r="E64" s="69"/>
      <c r="F64" s="67">
        <v>3000</v>
      </c>
      <c r="G64" s="10"/>
      <c r="H64" s="43">
        <v>12081</v>
      </c>
      <c r="I64" s="39" t="s">
        <v>25</v>
      </c>
      <c r="J64" s="67"/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/>
      <c r="E65" s="69"/>
      <c r="F65" s="67"/>
      <c r="G65" s="10"/>
      <c r="H65" s="43">
        <v>12083</v>
      </c>
      <c r="I65" s="39" t="s">
        <v>29</v>
      </c>
      <c r="J65" s="67">
        <v>252</v>
      </c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3024</v>
      </c>
      <c r="E66" s="69"/>
      <c r="F66" s="67"/>
      <c r="G66" s="10"/>
      <c r="H66" s="43">
        <v>12082</v>
      </c>
      <c r="I66" s="39" t="s">
        <v>27</v>
      </c>
      <c r="J66" s="67"/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420</v>
      </c>
      <c r="E67" s="67"/>
      <c r="F67" s="67">
        <v>2500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/>
      <c r="E68" s="67"/>
      <c r="F68" s="67">
        <v>5000</v>
      </c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1932</v>
      </c>
      <c r="E69" s="67"/>
      <c r="F69" s="67">
        <v>2000</v>
      </c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/>
      <c r="E70" s="67"/>
      <c r="F70" s="67">
        <v>1875</v>
      </c>
      <c r="G70" s="10" t="s">
        <v>2</v>
      </c>
      <c r="H70" s="43">
        <v>12102</v>
      </c>
      <c r="I70" s="39" t="s">
        <v>60</v>
      </c>
      <c r="J70" s="67">
        <v>2016</v>
      </c>
      <c r="K70" s="67"/>
      <c r="L70" s="67">
        <v>125</v>
      </c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/>
      <c r="E71" s="67"/>
      <c r="F71" s="67">
        <v>4000</v>
      </c>
      <c r="G71" s="10" t="s">
        <v>2</v>
      </c>
      <c r="H71" s="43">
        <v>12104</v>
      </c>
      <c r="I71" s="39" t="s">
        <v>61</v>
      </c>
      <c r="J71" s="67">
        <v>504</v>
      </c>
      <c r="K71" s="67"/>
      <c r="L71" s="67">
        <v>125</v>
      </c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504</v>
      </c>
      <c r="E72" s="67"/>
      <c r="F72" s="67">
        <v>3000</v>
      </c>
      <c r="G72" s="10" t="s">
        <v>2</v>
      </c>
      <c r="H72" s="43">
        <v>12103</v>
      </c>
      <c r="I72" s="39" t="s">
        <v>62</v>
      </c>
      <c r="J72" s="67">
        <v>252</v>
      </c>
      <c r="K72" s="67"/>
      <c r="L72" s="67">
        <v>125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1008</v>
      </c>
      <c r="K73" s="67"/>
      <c r="L73" s="67">
        <v>125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28224</v>
      </c>
      <c r="E76" s="96">
        <f>SUM(E59:E75)</f>
        <v>0</v>
      </c>
      <c r="F76" s="96">
        <f>SUM(F59:F75)</f>
        <v>56375</v>
      </c>
      <c r="G76" s="16"/>
      <c r="H76" s="16"/>
      <c r="I76" s="42" t="s">
        <v>147</v>
      </c>
      <c r="J76" s="96">
        <f>SUM(J24:J75)</f>
        <v>122160</v>
      </c>
      <c r="K76" s="96">
        <f>SUM(K24:K75)</f>
        <v>0</v>
      </c>
      <c r="L76" s="96">
        <f>SUM(L24:L75)</f>
        <v>79625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18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420</v>
      </c>
      <c r="E91" s="68"/>
      <c r="F91" s="68">
        <v>250</v>
      </c>
      <c r="G91" s="14" t="s">
        <v>2</v>
      </c>
      <c r="H91" s="43">
        <v>13029</v>
      </c>
      <c r="I91" s="39" t="s">
        <v>66</v>
      </c>
      <c r="J91" s="68">
        <v>2520</v>
      </c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252</v>
      </c>
      <c r="E92" s="68"/>
      <c r="F92" s="68">
        <v>2000</v>
      </c>
      <c r="G92" s="14" t="s">
        <v>2</v>
      </c>
      <c r="H92" s="43">
        <v>13102</v>
      </c>
      <c r="I92" s="39" t="s">
        <v>73</v>
      </c>
      <c r="J92" s="68">
        <v>2016</v>
      </c>
      <c r="K92" s="77"/>
      <c r="L92" s="68">
        <v>1000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2856</v>
      </c>
      <c r="E93" s="68"/>
      <c r="F93" s="68">
        <v>2000</v>
      </c>
      <c r="G93" s="14" t="s">
        <v>2</v>
      </c>
      <c r="H93" s="43">
        <v>13030</v>
      </c>
      <c r="I93" s="39" t="s">
        <v>74</v>
      </c>
      <c r="J93" s="68">
        <v>7056</v>
      </c>
      <c r="K93" s="68"/>
      <c r="L93" s="68">
        <v>3875</v>
      </c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3024</v>
      </c>
      <c r="E94" s="68"/>
      <c r="F94" s="68">
        <v>5000</v>
      </c>
      <c r="G94" s="14" t="s">
        <v>2</v>
      </c>
      <c r="H94" s="43">
        <v>13103</v>
      </c>
      <c r="I94" s="39" t="s">
        <v>67</v>
      </c>
      <c r="J94" s="68">
        <v>5040</v>
      </c>
      <c r="K94" s="68"/>
      <c r="L94" s="68">
        <v>3500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3528</v>
      </c>
      <c r="E95" s="68"/>
      <c r="F95" s="68">
        <v>2000</v>
      </c>
      <c r="G95" s="14" t="s">
        <v>2</v>
      </c>
      <c r="H95" s="43">
        <v>13120</v>
      </c>
      <c r="I95" s="39" t="s">
        <v>163</v>
      </c>
      <c r="J95" s="68">
        <v>2016</v>
      </c>
      <c r="K95" s="68"/>
      <c r="L95" s="68">
        <v>3500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18648</v>
      </c>
      <c r="K96" s="96">
        <f>SUM(K91:K95)</f>
        <v>0</v>
      </c>
      <c r="L96" s="96">
        <f>SUM(L91:L95)</f>
        <v>11875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6048</v>
      </c>
      <c r="E98" s="68"/>
      <c r="F98" s="68">
        <v>3000</v>
      </c>
      <c r="G98" s="14" t="s">
        <v>2</v>
      </c>
      <c r="H98" s="43">
        <v>13021</v>
      </c>
      <c r="I98" s="39" t="s">
        <v>69</v>
      </c>
      <c r="J98" s="68">
        <v>6048</v>
      </c>
      <c r="K98" s="68"/>
      <c r="L98" s="68">
        <v>3000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15036</v>
      </c>
      <c r="E99" s="68"/>
      <c r="F99" s="68">
        <v>12000</v>
      </c>
      <c r="G99" s="14" t="s">
        <v>2</v>
      </c>
      <c r="H99" s="43">
        <v>13121</v>
      </c>
      <c r="I99" s="39" t="s">
        <v>164</v>
      </c>
      <c r="J99" s="68">
        <v>1008</v>
      </c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3024</v>
      </c>
      <c r="E100" s="70"/>
      <c r="F100" s="68">
        <v>500</v>
      </c>
      <c r="G100" s="14" t="s">
        <v>2</v>
      </c>
      <c r="H100" s="43">
        <v>13024</v>
      </c>
      <c r="I100" s="39" t="s">
        <v>70</v>
      </c>
      <c r="J100" s="68">
        <v>7056</v>
      </c>
      <c r="K100" s="68"/>
      <c r="L100" s="68">
        <v>500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3528</v>
      </c>
      <c r="E101" s="70"/>
      <c r="F101" s="68">
        <v>2000</v>
      </c>
      <c r="G101" s="14" t="s">
        <v>2</v>
      </c>
      <c r="H101" s="43">
        <v>13034</v>
      </c>
      <c r="I101" s="39" t="s">
        <v>71</v>
      </c>
      <c r="J101" s="68">
        <v>10080</v>
      </c>
      <c r="K101" s="68"/>
      <c r="L101" s="68">
        <v>2000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>
        <v>15036</v>
      </c>
      <c r="E102" s="70"/>
      <c r="F102" s="68">
        <v>9000</v>
      </c>
      <c r="G102" s="14" t="s">
        <v>2</v>
      </c>
      <c r="H102" s="43">
        <v>13035</v>
      </c>
      <c r="I102" s="39" t="s">
        <v>72</v>
      </c>
      <c r="J102" s="68">
        <v>4536</v>
      </c>
      <c r="K102" s="68"/>
      <c r="L102" s="68">
        <v>5000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3780</v>
      </c>
      <c r="E103" s="70"/>
      <c r="F103" s="68">
        <v>9000</v>
      </c>
      <c r="G103" s="10"/>
      <c r="H103" s="13"/>
      <c r="I103" s="30" t="s">
        <v>170</v>
      </c>
      <c r="J103" s="96">
        <f>SUM(J98:J102)</f>
        <v>28728</v>
      </c>
      <c r="K103" s="96">
        <f>SUM(K98:K102)</f>
        <v>0</v>
      </c>
      <c r="L103" s="96">
        <f>SUM(L98:L102)</f>
        <v>10500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2436</v>
      </c>
      <c r="E104" s="70"/>
      <c r="F104" s="68">
        <v>10000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3024</v>
      </c>
      <c r="E105" s="70"/>
      <c r="F105" s="68">
        <v>1000</v>
      </c>
      <c r="G105" s="14"/>
      <c r="H105" s="43">
        <v>14036</v>
      </c>
      <c r="I105" s="39" t="s">
        <v>3</v>
      </c>
      <c r="J105" s="68">
        <v>336</v>
      </c>
      <c r="K105" s="68">
        <v>11004</v>
      </c>
      <c r="L105" s="68">
        <v>27875</v>
      </c>
      <c r="M105" s="68">
        <v>2000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>
        <v>4620</v>
      </c>
      <c r="K106" s="68">
        <v>2520</v>
      </c>
      <c r="L106" s="68">
        <v>1500</v>
      </c>
      <c r="M106" s="68">
        <v>8000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3528</v>
      </c>
      <c r="K107" s="68">
        <v>28056</v>
      </c>
      <c r="L107" s="68">
        <v>4000</v>
      </c>
      <c r="M107" s="68">
        <v>43000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4032</v>
      </c>
      <c r="K108" s="68">
        <v>5040</v>
      </c>
      <c r="L108" s="68">
        <v>12000</v>
      </c>
      <c r="M108" s="68">
        <v>5000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3864</v>
      </c>
      <c r="E109" s="68"/>
      <c r="F109" s="68">
        <v>250</v>
      </c>
      <c r="G109" s="10"/>
      <c r="H109" s="43">
        <v>14040</v>
      </c>
      <c r="I109" s="39" t="s">
        <v>8</v>
      </c>
      <c r="J109" s="68">
        <v>4032</v>
      </c>
      <c r="K109" s="68">
        <v>252</v>
      </c>
      <c r="L109" s="68">
        <v>8000</v>
      </c>
      <c r="M109" s="68">
        <v>2000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4872</v>
      </c>
      <c r="E110" s="68"/>
      <c r="F110" s="68">
        <v>5000</v>
      </c>
      <c r="G110" s="14" t="s">
        <v>2</v>
      </c>
      <c r="H110" s="43">
        <v>14041</v>
      </c>
      <c r="I110" s="39" t="s">
        <v>9</v>
      </c>
      <c r="J110" s="68">
        <v>504</v>
      </c>
      <c r="K110" s="68">
        <v>252</v>
      </c>
      <c r="L110" s="68">
        <v>1000</v>
      </c>
      <c r="M110" s="68">
        <v>2000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6048</v>
      </c>
      <c r="E111" s="70"/>
      <c r="F111" s="70">
        <v>3000</v>
      </c>
      <c r="G111" s="14" t="s">
        <v>2</v>
      </c>
      <c r="H111" s="43">
        <v>14062</v>
      </c>
      <c r="I111" s="39" t="s">
        <v>45</v>
      </c>
      <c r="J111" s="68">
        <v>3528</v>
      </c>
      <c r="K111" s="68">
        <v>4536</v>
      </c>
      <c r="L111" s="68">
        <v>4000</v>
      </c>
      <c r="M111" s="68">
        <v>2500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5964</v>
      </c>
      <c r="E112" s="70"/>
      <c r="F112" s="70">
        <v>4500</v>
      </c>
      <c r="G112" s="14" t="s">
        <v>2</v>
      </c>
      <c r="H112" s="43">
        <v>14066</v>
      </c>
      <c r="I112" s="39" t="s">
        <v>165</v>
      </c>
      <c r="J112" s="68">
        <v>8400</v>
      </c>
      <c r="K112" s="68">
        <v>19992</v>
      </c>
      <c r="L112" s="68">
        <v>5000</v>
      </c>
      <c r="M112" s="68">
        <v>9000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4284</v>
      </c>
      <c r="E113" s="70"/>
      <c r="F113" s="70">
        <v>2000</v>
      </c>
      <c r="G113" s="14"/>
      <c r="H113" s="43">
        <v>14043</v>
      </c>
      <c r="I113" s="39" t="s">
        <v>10</v>
      </c>
      <c r="J113" s="68">
        <v>18480</v>
      </c>
      <c r="K113" s="68">
        <v>9072</v>
      </c>
      <c r="L113" s="68">
        <v>35000</v>
      </c>
      <c r="M113" s="68">
        <v>5000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1932</v>
      </c>
      <c r="E114" s="70"/>
      <c r="F114" s="70">
        <v>1000</v>
      </c>
      <c r="G114" s="18"/>
      <c r="H114" s="44">
        <v>14044</v>
      </c>
      <c r="I114" s="39" t="s">
        <v>11</v>
      </c>
      <c r="J114" s="68">
        <v>8736</v>
      </c>
      <c r="K114" s="68">
        <v>252</v>
      </c>
      <c r="L114" s="68">
        <v>18000</v>
      </c>
      <c r="M114" s="6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9072</v>
      </c>
      <c r="E115" s="70"/>
      <c r="F115" s="70">
        <v>15000</v>
      </c>
      <c r="G115" s="10"/>
      <c r="H115" s="43">
        <v>14045</v>
      </c>
      <c r="I115" s="39" t="s">
        <v>12</v>
      </c>
      <c r="J115" s="68">
        <v>4704</v>
      </c>
      <c r="K115" s="68">
        <v>2016</v>
      </c>
      <c r="L115" s="68"/>
      <c r="M115" s="68">
        <v>500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10080</v>
      </c>
      <c r="E116" s="70"/>
      <c r="F116" s="70">
        <v>10000</v>
      </c>
      <c r="G116" s="10"/>
      <c r="H116" s="43">
        <v>14046</v>
      </c>
      <c r="I116" s="39" t="s">
        <v>13</v>
      </c>
      <c r="J116" s="68">
        <v>3696</v>
      </c>
      <c r="K116" s="68">
        <v>1512</v>
      </c>
      <c r="L116" s="68">
        <v>7500</v>
      </c>
      <c r="M116" s="68">
        <v>500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12036</v>
      </c>
      <c r="E117" s="70"/>
      <c r="F117" s="68">
        <v>10000</v>
      </c>
      <c r="G117" s="16"/>
      <c r="H117" s="43">
        <v>14047</v>
      </c>
      <c r="I117" s="39" t="s">
        <v>14</v>
      </c>
      <c r="J117" s="68">
        <v>1848</v>
      </c>
      <c r="K117" s="68">
        <v>1008</v>
      </c>
      <c r="L117" s="68">
        <v>9000</v>
      </c>
      <c r="M117" s="68">
        <v>500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3948</v>
      </c>
      <c r="E118" s="68"/>
      <c r="F118" s="68">
        <v>7000</v>
      </c>
      <c r="G118" s="14" t="s">
        <v>2</v>
      </c>
      <c r="H118" s="43">
        <v>14048</v>
      </c>
      <c r="I118" s="39" t="s">
        <v>15</v>
      </c>
      <c r="J118" s="74">
        <v>3864</v>
      </c>
      <c r="K118" s="75">
        <v>252</v>
      </c>
      <c r="L118" s="74">
        <v>5000</v>
      </c>
      <c r="M118" s="74">
        <v>250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5040</v>
      </c>
      <c r="E119" s="68"/>
      <c r="F119" s="68">
        <v>5000</v>
      </c>
      <c r="G119" s="14" t="s">
        <v>2</v>
      </c>
      <c r="H119" s="43">
        <v>14064</v>
      </c>
      <c r="I119" s="39" t="s">
        <v>46</v>
      </c>
      <c r="J119" s="68">
        <v>10920</v>
      </c>
      <c r="K119" s="68">
        <v>1008</v>
      </c>
      <c r="L119" s="68">
        <v>5000</v>
      </c>
      <c r="M119" s="68">
        <v>2000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336</v>
      </c>
      <c r="E120" s="68"/>
      <c r="F120" s="68">
        <v>2000</v>
      </c>
      <c r="G120" s="16"/>
      <c r="H120" s="43">
        <v>14050</v>
      </c>
      <c r="I120" s="39" t="s">
        <v>16</v>
      </c>
      <c r="J120" s="68">
        <v>1512</v>
      </c>
      <c r="K120" s="68">
        <v>4032</v>
      </c>
      <c r="L120" s="68">
        <v>2000</v>
      </c>
      <c r="M120" s="68">
        <v>9500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5040</v>
      </c>
      <c r="K121" s="68">
        <v>1260</v>
      </c>
      <c r="L121" s="68">
        <v>2000</v>
      </c>
      <c r="M121" s="68">
        <v>1500</v>
      </c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3024</v>
      </c>
      <c r="K122" s="71">
        <v>252</v>
      </c>
      <c r="L122" s="68">
        <v>2000</v>
      </c>
      <c r="M122" s="68">
        <v>1500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3024</v>
      </c>
      <c r="K123" s="68">
        <v>504</v>
      </c>
      <c r="L123" s="68">
        <v>500</v>
      </c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5040</v>
      </c>
      <c r="E124" s="68"/>
      <c r="F124" s="68">
        <v>3000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2520</v>
      </c>
      <c r="E125" s="68"/>
      <c r="F125" s="68">
        <v>4000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>
        <v>3024</v>
      </c>
      <c r="E126" s="68"/>
      <c r="F126" s="68">
        <v>6000</v>
      </c>
      <c r="G126" s="16"/>
      <c r="H126" s="43">
        <v>14053</v>
      </c>
      <c r="I126" s="39" t="s">
        <v>19</v>
      </c>
      <c r="J126" s="79">
        <v>1008</v>
      </c>
      <c r="K126" s="65"/>
      <c r="L126" s="79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4536</v>
      </c>
      <c r="E127" s="68"/>
      <c r="F127" s="68">
        <v>5000</v>
      </c>
      <c r="G127" s="16"/>
      <c r="H127" s="43">
        <v>14054</v>
      </c>
      <c r="I127" s="39" t="s">
        <v>20</v>
      </c>
      <c r="J127" s="79">
        <v>2016</v>
      </c>
      <c r="K127" s="65"/>
      <c r="L127" s="79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2520</v>
      </c>
      <c r="E128" s="68"/>
      <c r="F128" s="68">
        <v>1500</v>
      </c>
      <c r="G128" s="16"/>
      <c r="H128" s="43">
        <v>14055</v>
      </c>
      <c r="I128" s="39" t="s">
        <v>22</v>
      </c>
      <c r="J128" s="79">
        <v>3528</v>
      </c>
      <c r="K128" s="63"/>
      <c r="L128" s="79"/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100380</v>
      </c>
      <c r="K129" s="97">
        <f>SUM(K105:K128)</f>
        <v>92820</v>
      </c>
      <c r="L129" s="97">
        <f>SUM(L105:L128)</f>
        <v>149375</v>
      </c>
      <c r="M129" s="97">
        <f>SUM(M105:M128)</f>
        <v>95250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445836</v>
      </c>
      <c r="K131" s="97">
        <f>K129+K103+K96+E134+K76+K19+E76+E55</f>
        <v>92820</v>
      </c>
      <c r="L131" s="97">
        <f>L129+L103+L96+F134+L76+L19+F76+F55</f>
        <v>452000</v>
      </c>
      <c r="M131" s="97">
        <f>M129+M103+M96</f>
        <v>95250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146688</v>
      </c>
      <c r="E134" s="97">
        <f>SUM(E92:E133)</f>
        <v>0</v>
      </c>
      <c r="F134" s="97">
        <f>SUM(F92:F133)</f>
        <v>141750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2022-04-25T15:12:46Z</cp:lastPrinted>
  <dcterms:created xsi:type="dcterms:W3CDTF">2011-06-10T06:06:34Z</dcterms:created>
  <dcterms:modified xsi:type="dcterms:W3CDTF">2022-04-25T15:22:49Z</dcterms:modified>
</cp:coreProperties>
</file>