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A43A188F-C780-4D11-8617-73B0491F1D0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<sst xmlns="http://schemas.openxmlformats.org/spreadsheetml/2006/main" count="365" uniqueCount="218">
  <si>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</si>
  <si>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</si>
  <si>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</si>
  <si>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</si>
  <si>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</si>
  <si>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</si>
  <si>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</si>
  <si>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</si>
  <si>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</si>
  <si>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</si>
  <si>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</si>
  <si>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</si>
  <si>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</si>
  <si>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</si>
  <si>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</si>
  <si>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</si>
  <si>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</si>
  <si>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</si>
  <si>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</si>
  <si>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</si>
  <si>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</si>
  <si>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</si>
  <si>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</si>
  <si>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</si>
  <si>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</si>
  <si>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</si>
  <si>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</si>
  <si>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</si>
  <si>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</si>
  <si>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</si>
  <si>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</si>
  <si>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</si>
  <si>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</si>
  <si>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</si>
  <si>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</si>
  <si>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</si>
  <si>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</si>
  <si>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</si>
  <si>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</si>
  <si>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</si>
  <si>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</si>
  <si>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</si>
  <si>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</si>
  <si>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</si>
  <si>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</si>
  <si>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</si>
  <si>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</si>
  <si>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</si>
  <si>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</si>
  <si>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</si>
  <si>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</si>
  <si>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</si>
  <si>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</si>
  <si>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</si>
  <si>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</si>
  <si>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</si>
  <si>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</si>
  <si>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</si>
  <si>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</si>
  <si>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</si>
  <si>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</si>
  <si>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</si>
  <si>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</si>
  <si>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</si>
  <si>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</si>
  <si>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</si>
  <si>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</si>
  <si>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</si>
  <si>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</si>
  <si>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</si>
  <si>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</si>
  <si>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</si>
  <si>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</si>
  <si>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</si>
  <si>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</si>
  <si>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</si>
  <si>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</si>
  <si>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</si>
  <si>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</si>
  <si>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</si>
  <si>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</si>
  <si>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</si>
  <si>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</si>
  <si>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</si>
  <si>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</si>
  <si>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</si>
  <si>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</si>
  <si>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</si>
  <si>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</si>
  <si>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</si>
  <si>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</si>
  <si>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</si>
  <si>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</si>
  <si>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</si>
  <si>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</si>
  <si>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</si>
  <si>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</si>
  <si>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</si>
  <si>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</si>
  <si>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</si>
  <si>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</si>
  <si>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</si>
  <si>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</si>
  <si>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</si>
  <si>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</si>
  <si>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</si>
  <si>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</si>
  <si>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</si>
  <si>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</si>
  <si>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</si>
  <si>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</si>
  <si>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</si>
  <si>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</si>
  <si>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</si>
  <si>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</si>
  <si>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</si>
  <si>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</si>
  <si>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</si>
  <si>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</si>
  <si>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</si>
  <si>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</si>
  <si>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</si>
  <si>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</si>
  <si>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</si>
  <si>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</si>
  <si>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</si>
  <si>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</si>
  <si>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</si>
  <si>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</si>
  <si>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</si>
  <si>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</si>
  <si>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</si>
  <si>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</si>
  <si>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</si>
  <si>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</si>
  <si>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</si>
  <si>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</si>
  <si>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</si>
  <si>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</si>
  <si>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</si>
  <si>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</si>
  <si>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</si>
  <si>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</si>
  <si>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</si>
  <si>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</si>
  <si>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</si>
  <si>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</si>
  <si>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</si>
  <si>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</si>
  <si>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</si>
  <si>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</si>
  <si>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</si>
  <si>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</si>
  <si>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</si>
  <si>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</si>
  <si>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</si>
  <si>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</si>
  <si>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</si>
  <si>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</si>
  <si>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</si>
  <si>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</si>
  <si>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</si>
  <si>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</si>
  <si>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</si>
  <si>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</si>
  <si>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</si>
  <si>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</si>
  <si>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</si>
  <si>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</si>
  <si>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</si>
  <si>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</si>
  <si>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</si>
  <si>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</si>
  <si>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</si>
  <si>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</si>
  <si>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</si>
  <si>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</si>
  <si>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</si>
  <si>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</si>
  <si>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</si>
  <si>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</si>
  <si>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</si>
  <si>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</si>
  <si>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</si>
  <si>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</si>
  <si>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</si>
  <si>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</si>
  <si>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</si>
  <si>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</si>
  <si>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</si>
  <si>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</si>
  <si>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</si>
  <si>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</si>
  <si>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</si>
  <si>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</si>
  <si>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</si>
  <si>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</si>
  <si>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</si>
  <si>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</si>
  <si>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</si>
  <si>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</si>
  <si>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</si>
  <si>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</si>
  <si>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</si>
  <si>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</si>
  <si>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</si>
  <si>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</si>
  <si>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</si>
  <si>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</si>
  <si>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</si>
  <si>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</si>
  <si>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</si>
  <si>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</si>
  <si>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</si>
  <si>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</si>
  <si>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</si>
  <si>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</si>
  <si>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4--5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</si>
</sst>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12" zoomScale="60" zoomScaleNormal="60" zoomScaleSheetLayoutView="50" zoomScalePageLayoutView="20" workbookViewId="0">
      <selection activeCell="K121" sqref="K121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217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840</v>
      </c>
      <c r="E15" s="70"/>
      <c r="F15" s="70">
        <v>750</v>
      </c>
      <c r="G15" s="10" t="s">
        <v>2</v>
      </c>
      <c r="H15" s="46">
        <v>10096</v>
      </c>
      <c r="I15" s="42" t="s">
        <v>180</v>
      </c>
      <c r="J15" s="34">
        <v>2352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1428</v>
      </c>
      <c r="E16" s="70"/>
      <c r="F16" s="70">
        <v>500</v>
      </c>
      <c r="G16" s="10" t="s">
        <v>2</v>
      </c>
      <c r="H16" s="46">
        <v>13081</v>
      </c>
      <c r="I16" s="42" t="s">
        <v>42</v>
      </c>
      <c r="J16" s="34">
        <v>420</v>
      </c>
      <c r="K16" s="17"/>
      <c r="L16" s="70">
        <v>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1500</v>
      </c>
      <c r="E17" s="70"/>
      <c r="F17" s="70"/>
      <c r="G17" s="10" t="s">
        <v>2</v>
      </c>
      <c r="H17" s="46">
        <v>13083</v>
      </c>
      <c r="I17" s="42" t="s">
        <v>43</v>
      </c>
      <c r="J17" s="34"/>
      <c r="K17" s="17"/>
      <c r="L17" s="85">
        <v>125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/>
      <c r="E19" s="70"/>
      <c r="F19" s="70"/>
      <c r="G19" s="14"/>
      <c r="H19" s="46"/>
      <c r="I19" s="94" t="s">
        <v>181</v>
      </c>
      <c r="J19" s="70">
        <f>SUM(J15:J18)</f>
        <v>2772</v>
      </c>
      <c r="K19" s="70">
        <f>SUM(K15:K18)</f>
        <v>0</v>
      </c>
      <c r="L19" s="70">
        <f>SUM(L15:L18)</f>
        <v>500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840</v>
      </c>
      <c r="E20" s="70"/>
      <c r="F20" s="70"/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840</v>
      </c>
      <c r="E21" s="70"/>
      <c r="F21" s="70">
        <v>500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/>
      <c r="E22" s="70"/>
      <c r="F22" s="70"/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/>
      <c r="E23" s="70"/>
      <c r="F23" s="70">
        <v>500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/>
      <c r="E24" s="70"/>
      <c r="F24" s="70"/>
      <c r="G24" s="10" t="s">
        <v>2</v>
      </c>
      <c r="H24" s="46">
        <v>11078</v>
      </c>
      <c r="I24" s="42" t="s">
        <v>117</v>
      </c>
      <c r="J24" s="70">
        <v>1512</v>
      </c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588</v>
      </c>
      <c r="E25" s="70"/>
      <c r="F25" s="70">
        <v>500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3780</v>
      </c>
      <c r="E30" s="70"/>
      <c r="F30" s="70">
        <v>3875</v>
      </c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1512</v>
      </c>
      <c r="E31" s="70"/>
      <c r="F31" s="70"/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1008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504</v>
      </c>
      <c r="E33" s="70"/>
      <c r="F33" s="70">
        <v>500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1512</v>
      </c>
      <c r="E34" s="70"/>
      <c r="F34" s="70"/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/>
      <c r="E35" s="70"/>
      <c r="F35" s="70"/>
      <c r="G35" s="10" t="s">
        <v>2</v>
      </c>
      <c r="H35" s="46">
        <v>10086</v>
      </c>
      <c r="I35" s="42" t="s">
        <v>51</v>
      </c>
      <c r="J35" s="70">
        <v>336</v>
      </c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/>
      <c r="E36" s="70"/>
      <c r="F36" s="70"/>
      <c r="G36" s="10" t="s">
        <v>2</v>
      </c>
      <c r="H36" s="46">
        <v>10087</v>
      </c>
      <c r="I36" s="42" t="s">
        <v>52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504</v>
      </c>
      <c r="E37" s="70"/>
      <c r="F37" s="70">
        <v>500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504</v>
      </c>
      <c r="K40" s="70"/>
      <c r="L40" s="70">
        <v>125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125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588</v>
      </c>
      <c r="K42" s="70"/>
      <c r="L42" s="70">
        <v>125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/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84</v>
      </c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504</v>
      </c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/>
      <c r="E46" s="70"/>
      <c r="F46" s="70">
        <v>1250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>
        <v>625</v>
      </c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15444</v>
      </c>
      <c r="E49" s="70">
        <f>SUM(E15:E48)</f>
        <v>0</v>
      </c>
      <c r="F49" s="70">
        <f>SUM(F15:F48)</f>
        <v>9500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2940</v>
      </c>
      <c r="E53" s="70"/>
      <c r="F53" s="70">
        <v>1500</v>
      </c>
      <c r="G53" s="97"/>
      <c r="H53" s="47">
        <v>12069</v>
      </c>
      <c r="I53" s="42" t="s">
        <v>31</v>
      </c>
      <c r="J53" s="70">
        <v>84</v>
      </c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2016</v>
      </c>
      <c r="E54" s="70"/>
      <c r="F54" s="70">
        <v>5750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1512</v>
      </c>
      <c r="E55" s="70"/>
      <c r="F55" s="70">
        <v>1375</v>
      </c>
      <c r="G55" s="98"/>
      <c r="H55" s="46">
        <v>12067</v>
      </c>
      <c r="I55" s="44" t="s">
        <v>30</v>
      </c>
      <c r="J55" s="70">
        <v>336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1008</v>
      </c>
      <c r="E56" s="13"/>
      <c r="F56" s="34">
        <v>250</v>
      </c>
      <c r="G56" s="10" t="s">
        <v>2</v>
      </c>
      <c r="H56" s="46">
        <v>12095</v>
      </c>
      <c r="I56" s="42" t="s">
        <v>59</v>
      </c>
      <c r="J56" s="70">
        <v>84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/>
      <c r="E57" s="71"/>
      <c r="F57" s="71"/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2520</v>
      </c>
      <c r="E58" s="72"/>
      <c r="F58" s="70">
        <v>500</v>
      </c>
      <c r="G58" s="10"/>
      <c r="H58" s="46">
        <v>12073</v>
      </c>
      <c r="I58" s="42" t="s">
        <v>33</v>
      </c>
      <c r="J58" s="70">
        <v>84</v>
      </c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1008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/>
      <c r="E61" s="70"/>
      <c r="F61" s="70"/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/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/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/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/>
      <c r="E66" s="70"/>
      <c r="F66" s="70"/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/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/>
      <c r="E71" s="70"/>
      <c r="F71" s="70"/>
      <c r="G71" s="10" t="s">
        <v>2</v>
      </c>
      <c r="H71" s="46">
        <v>12105</v>
      </c>
      <c r="I71" s="42" t="s">
        <v>65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2520</v>
      </c>
      <c r="E72" s="70"/>
      <c r="F72" s="70">
        <v>1250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1512</v>
      </c>
      <c r="E73" s="70"/>
      <c r="F73" s="70">
        <v>375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/>
      <c r="E74" s="70"/>
      <c r="F74" s="70"/>
      <c r="G74" s="10" t="s">
        <v>2</v>
      </c>
      <c r="H74" s="46">
        <v>12100</v>
      </c>
      <c r="I74" s="42" t="s">
        <v>67</v>
      </c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/>
      <c r="E75" s="70"/>
      <c r="F75" s="70"/>
      <c r="G75" s="10" t="s">
        <v>2</v>
      </c>
      <c r="H75" s="46">
        <v>12101</v>
      </c>
      <c r="I75" s="42" t="s">
        <v>68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/>
      <c r="E76" s="70"/>
      <c r="F76" s="70"/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1008</v>
      </c>
      <c r="E77" s="70"/>
      <c r="F77" s="70">
        <v>500</v>
      </c>
      <c r="G77" s="10"/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756</v>
      </c>
      <c r="E78" s="70"/>
      <c r="F78" s="70"/>
      <c r="G78" s="10"/>
      <c r="H78" s="46"/>
      <c r="I78" s="42"/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924</v>
      </c>
      <c r="E79" s="70"/>
      <c r="F79" s="70">
        <v>500</v>
      </c>
      <c r="G79" s="10"/>
      <c r="H79" s="46"/>
      <c r="I79" s="42"/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252</v>
      </c>
      <c r="E80" s="70"/>
      <c r="F80" s="70">
        <v>750</v>
      </c>
      <c r="G80" s="10"/>
      <c r="H80" s="46"/>
      <c r="I80" s="42"/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/>
      <c r="E81" s="34"/>
      <c r="F81" s="34"/>
      <c r="G81" s="10"/>
      <c r="H81" s="46"/>
      <c r="I81" s="42"/>
      <c r="J81" s="34"/>
      <c r="K81" s="13"/>
      <c r="L81" s="34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0"/>
      <c r="H82" s="46"/>
      <c r="I82" s="42"/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/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17976</v>
      </c>
      <c r="E84" s="71">
        <f>SUM(E53:E83)</f>
        <v>0</v>
      </c>
      <c r="F84" s="71">
        <f>SUM(F53:F83)</f>
        <v>12750</v>
      </c>
      <c r="G84" s="17"/>
      <c r="H84" s="17"/>
      <c r="I84" s="45" t="s">
        <v>186</v>
      </c>
      <c r="J84" s="71">
        <f>SUM(J24:J83)</f>
        <v>3528</v>
      </c>
      <c r="K84" s="71">
        <f>SUM(K24:K83)</f>
        <v>0</v>
      </c>
      <c r="L84" s="71">
        <f>SUM(L24:L83)</f>
        <v>375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4--5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/>
      <c r="G101" s="14" t="s">
        <v>2</v>
      </c>
      <c r="H101" s="46">
        <v>13030</v>
      </c>
      <c r="I101" s="42" t="s">
        <v>81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/>
      <c r="E102" s="71"/>
      <c r="F102" s="71"/>
      <c r="G102" s="14" t="s">
        <v>2</v>
      </c>
      <c r="H102" s="46">
        <v>13103</v>
      </c>
      <c r="I102" s="42" t="s">
        <v>72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168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/>
      <c r="G104" s="14"/>
      <c r="H104" s="13"/>
      <c r="I104" s="33" t="s">
        <v>214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/>
      <c r="E105" s="71"/>
      <c r="F105" s="71">
        <v>1500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756</v>
      </c>
      <c r="E109" s="73"/>
      <c r="F109" s="71"/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/>
      <c r="E110" s="73"/>
      <c r="F110" s="71"/>
      <c r="G110" s="14" t="s">
        <v>2</v>
      </c>
      <c r="H110" s="46">
        <v>13035</v>
      </c>
      <c r="I110" s="42" t="s">
        <v>77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/>
      <c r="E111" s="73"/>
      <c r="F111" s="71">
        <v>375</v>
      </c>
      <c r="G111" s="10"/>
      <c r="H111" s="13"/>
      <c r="I111" s="33" t="s">
        <v>215</v>
      </c>
      <c r="J111" s="70">
        <f>SUM(J106:J110)</f>
        <v>0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/>
      <c r="E112" s="73"/>
      <c r="F112" s="71">
        <v>250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>
        <v>4284</v>
      </c>
      <c r="K113" s="71">
        <v>1008</v>
      </c>
      <c r="L113" s="71">
        <v>12750</v>
      </c>
      <c r="M113" s="71">
        <v>6625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>
        <v>504</v>
      </c>
      <c r="K114" s="71">
        <v>2856</v>
      </c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>
        <v>504</v>
      </c>
      <c r="K115" s="71">
        <v>840</v>
      </c>
      <c r="L115" s="71">
        <v>10000</v>
      </c>
      <c r="M115" s="71">
        <v>625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/>
      <c r="E116" s="73"/>
      <c r="F116" s="71"/>
      <c r="G116" s="10"/>
      <c r="H116" s="46">
        <v>14039</v>
      </c>
      <c r="I116" s="42" t="s">
        <v>7</v>
      </c>
      <c r="J116" s="71">
        <v>924</v>
      </c>
      <c r="K116" s="71">
        <v>504</v>
      </c>
      <c r="L116" s="71">
        <v>2000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>
        <v>504</v>
      </c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4032</v>
      </c>
      <c r="K118" s="71"/>
      <c r="L118" s="71">
        <v>1000</v>
      </c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2436</v>
      </c>
      <c r="E119" s="73"/>
      <c r="F119" s="73"/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1092</v>
      </c>
      <c r="E120" s="73"/>
      <c r="F120" s="73"/>
      <c r="G120" s="14" t="s">
        <v>2</v>
      </c>
      <c r="H120" s="46">
        <v>14066</v>
      </c>
      <c r="I120" s="42" t="s">
        <v>210</v>
      </c>
      <c r="J120" s="71">
        <v>420</v>
      </c>
      <c r="K120" s="71">
        <v>924</v>
      </c>
      <c r="L120" s="71">
        <v>500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588</v>
      </c>
      <c r="E121" s="73"/>
      <c r="F121" s="73">
        <v>500</v>
      </c>
      <c r="G121" s="14"/>
      <c r="H121" s="46">
        <v>14043</v>
      </c>
      <c r="I121" s="42" t="s">
        <v>10</v>
      </c>
      <c r="J121" s="71"/>
      <c r="K121" s="71"/>
      <c r="L121" s="71"/>
      <c r="M121" s="71">
        <v>1500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1512</v>
      </c>
      <c r="E122" s="73"/>
      <c r="F122" s="73">
        <v>2250</v>
      </c>
      <c r="G122" s="19"/>
      <c r="H122" s="47">
        <v>14044</v>
      </c>
      <c r="I122" s="42" t="s">
        <v>11</v>
      </c>
      <c r="J122" s="71">
        <v>1008</v>
      </c>
      <c r="K122" s="71"/>
      <c r="L122" s="71">
        <v>3875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336</v>
      </c>
      <c r="E123" s="73"/>
      <c r="F123" s="73"/>
      <c r="G123" s="10"/>
      <c r="H123" s="46">
        <v>14045</v>
      </c>
      <c r="I123" s="42" t="s">
        <v>12</v>
      </c>
      <c r="J123" s="71">
        <v>504</v>
      </c>
      <c r="K123" s="71">
        <v>168</v>
      </c>
      <c r="L123" s="71">
        <v>750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/>
      <c r="E124" s="73"/>
      <c r="F124" s="73"/>
      <c r="G124" s="10"/>
      <c r="H124" s="46">
        <v>14046</v>
      </c>
      <c r="I124" s="42" t="s">
        <v>13</v>
      </c>
      <c r="J124" s="71">
        <v>1008</v>
      </c>
      <c r="K124" s="71">
        <v>252</v>
      </c>
      <c r="L124" s="71">
        <v>2000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/>
      <c r="G125" s="17"/>
      <c r="H125" s="46">
        <v>14047</v>
      </c>
      <c r="I125" s="42" t="s">
        <v>14</v>
      </c>
      <c r="J125" s="71"/>
      <c r="K125" s="71">
        <v>336</v>
      </c>
      <c r="L125" s="71">
        <v>250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>
        <v>84</v>
      </c>
      <c r="L126" s="78"/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1008</v>
      </c>
      <c r="K127" s="71">
        <v>420</v>
      </c>
      <c r="L127" s="71">
        <v>250</v>
      </c>
      <c r="M127" s="75">
        <v>375</v>
      </c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/>
      <c r="E128" s="71"/>
      <c r="F128" s="71"/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1250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2750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14196</v>
      </c>
      <c r="K137" s="75">
        <f>SUM(K113:K136)</f>
        <v>7896</v>
      </c>
      <c r="L137" s="75">
        <f>SUM(L113:L136)</f>
        <v>36125</v>
      </c>
      <c r="M137" s="75">
        <f>SUM(M113:M136)</f>
        <v>9125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924</v>
      </c>
      <c r="E138" s="71"/>
      <c r="F138" s="71">
        <v>250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420</v>
      </c>
      <c r="E139" s="71"/>
      <c r="F139" s="71">
        <v>500</v>
      </c>
      <c r="G139" s="18"/>
      <c r="H139" s="15"/>
      <c r="I139" s="40" t="s">
        <v>91</v>
      </c>
      <c r="J139" s="75">
        <f>J137+J111+J104+D148+J84+J19+D84+D49</f>
        <v>62988</v>
      </c>
      <c r="K139" s="75">
        <f>K137+K111+K104+E148+K84+K19+E84+E49</f>
        <v>7896</v>
      </c>
      <c r="L139" s="75">
        <f>L137+L111+L104+F148+L84+L19+F84+F49</f>
        <v>66125</v>
      </c>
      <c r="M139" s="75">
        <f>M137+M111+M104</f>
        <v>9125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420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420</v>
      </c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9072</v>
      </c>
      <c r="E148" s="74">
        <f>SUM(E100:E147)</f>
        <v>0</v>
      </c>
      <c r="F148" s="74">
        <f>SUM(F100:F147)</f>
        <v>6875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2021-01-21T12:54:27Z</cp:lastPrinted>
  <dcterms:created xsi:type="dcterms:W3CDTF">2011-06-10T06:06:34Z</dcterms:created>
  <dcterms:modified xsi:type="dcterms:W3CDTF">2021-01-22T06:56:59Z</dcterms:modified>
</cp:coreProperties>
</file>